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5" i="1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<sst xmlns="http://schemas.openxmlformats.org/spreadsheetml/2006/main" count="222" uniqueCount="185">
  <si>
    <t>Додаток 3</t>
  </si>
  <si>
    <t>РОЗПОДІЛ</t>
  </si>
  <si>
    <t>25518000000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</si>
  <si>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</si>
  <si>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</si>
  <si>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</si>
  <si>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</si>
  <si>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</si>
  <si>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</si>
  <si>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</si>
  <si>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</si>
  <si>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</si>
  <si>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</si>
  <si>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</si>
  <si>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</si>
  <si>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</si>
  <si>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</si>
  <si>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</si>
  <si>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</si>
  <si>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</si>
  <si>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</si>
  <si>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</si>
  <si>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</si>
  <si>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</si>
  <si>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</si>
  <si>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</si>
  <si>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</si>
  <si>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</si>
  <si>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</si>
  <si>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</si>
  <si>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</si>
  <si>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</si>
  <si>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</si>
  <si>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</si>
  <si>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</si>
  <si>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</si>
  <si>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</si>
  <si>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</si>
  <si>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</si>
  <si>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</si>
  <si>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</si>
  <si>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</si>
  <si>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</si>
  <si>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</si>
  <si>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</si>
  <si>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</si>
  <si>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</si>
  <si>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</si>
  <si>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</si>
  <si>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</si>
  <si>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</si>
  <si>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</si>
  <si>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</si>
  <si>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</si>
  <si>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</si>
  <si>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</si>
  <si>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</si>
  <si>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</si>
  <si>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</si>
  <si>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</si>
  <si>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</si>
  <si>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</si>
  <si>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</si>
  <si>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</si>
  <si>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</si>
  <si>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</si>
  <si>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</si>
  <si>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</si>
  <si>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</si>
  <si>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</si>
  <si>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</si>
  <si>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</si>
  <si>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</si>
  <si>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</si>
  <si>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</si>
  <si>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</si>
  <si>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</si>
  <si>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</si>
  <si>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</si>
  <si>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</si>
  <si>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</si>
  <si>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</si>
  <si>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</si>
  <si>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</si>
  <si>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</si>
  <si>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</si>
  <si>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</si>
  <si>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</si>
  <si>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</si>
  <si>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</si>
  <si>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</si>
  <si>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</si>
  <si>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</si>
  <si>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</si>
  <si>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</si>
  <si>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</si>
  <si>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</si>
  <si>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</si>
  <si>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</si>
  <si>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</si>
  <si>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</si>
  <si>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</si>
  <si>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</si>
  <si>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</si>
  <si>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</si>
  <si>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</si>
  <si>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</si>
  <si>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</si>
  <si>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</si>
  <si>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</si>
  <si>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</si>
  <si>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</si>
  <si>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</si>
  <si>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</si>
  <si>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</si>
  <si>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</si>
  <si>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</si>
  <si>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</si>
  <si>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</si>
  <si>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</si>
  <si>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</si>
  <si>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</si>
  <si>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</si>
  <si>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</si>
  <si>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</si>
  <si>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</si>
  <si>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</si>
  <si>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</si>
  <si>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</si>
  <si>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</si>
  <si>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</si>
  <si>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</si>
  <si>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</si>
  <si>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</si>
  <si>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</si>
  <si>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</si>
  <si>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</si>
  <si>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</si>
  <si>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</si>
  <si>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</si>
  <si>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</si>
  <si>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Утримання та забезпечення діяльності центрів соціальних служб</t>
  </si>
  <si>
    <t>3719770</t>
  </si>
  <si>
    <t>9770</t>
  </si>
  <si>
    <t>Інші субвенції з місцевого бюджету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</si>
  <si>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</si>
  <si>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</si>
  <si>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</si>
  <si>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</si>
  <si>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</si>
  <si>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</si>
  <si>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</si>
  <si>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видатків селищного бюджету Козелецької селищної ради на 2023 рік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</si>
  <si>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</si>
  <si>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</si>
  <si>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</si>
  <si>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</si>
  <si>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</si>
  <si>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</si>
  <si>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</si>
  <si>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</si>
  <si>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</si>
  <si>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</si>
  <si>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</si>
  <si>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</si>
  <si>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</si>
  <si>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</si>
  <si>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</si>
  <si>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</si>
  <si>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</si>
  <si>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</si>
  <si>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</si>
  <si>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</si>
  <si>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</si>
  <si>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</si>
  <si>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0618110</t>
  </si>
  <si>
    <t>0113210</t>
  </si>
  <si>
    <t>3210</t>
  </si>
  <si>
    <t>1050</t>
  </si>
  <si>
    <t>Організація та проведення громадських робіт</t>
  </si>
  <si>
    <t>0117368</t>
  </si>
  <si>
    <t>7368</t>
  </si>
  <si>
    <t>Виконання інвестиційних проектів за рахунок субвенцій з інших бюджетів</t>
  </si>
  <si>
    <t>Керуючий справами (секретар) виконавчого комітету                                                                                                                                                   Людмила НАБІЛЬСЬКА</t>
  </si>
  <si>
    <t>до рішення виконавчого комітету                                                                                Козелецької селищної ради                                                                         від 08 серпня 2023 року                                                                                   № 890-62/VIII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</si>
</sst>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4" fillId="0" borderId="0" xfId="0" quotePrefix="1" applyFont="1" applyAlignment="1">
      <alignment horizontal="center"/>
    </xf>
    <xf numFmtId="0" fontId="7" fillId="0" borderId="0" xfId="0" applyFont="1"/>
    <xf numFmtId="0" fontId="0" fillId="3" borderId="0" xfId="0" applyFill="1" applyBorder="1"/>
    <xf numFmtId="0" fontId="10" fillId="0" borderId="0" xfId="0" applyFont="1"/>
    <xf numFmtId="0" fontId="0" fillId="0" borderId="1" xfId="0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" fontId="12" fillId="0" borderId="1" xfId="0" quotePrefix="1" applyNumberFormat="1" applyFont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 wrapText="1"/>
    </xf>
    <xf numFmtId="4" fontId="12" fillId="0" borderId="1" xfId="0" applyNumberFormat="1" applyFont="1" applyBorder="1" applyAlignment="1">
      <alignment vertical="center" wrapText="1"/>
    </xf>
    <xf numFmtId="4" fontId="0" fillId="0" borderId="1" xfId="0" quotePrefix="1" applyNumberFormat="1" applyFont="1" applyBorder="1" applyAlignment="1">
      <alignment vertical="center" wrapText="1"/>
    </xf>
    <xf numFmtId="4" fontId="0" fillId="2" borderId="1" xfId="0" applyNumberFormat="1" applyFont="1" applyFill="1" applyBorder="1" applyAlignment="1">
      <alignment vertical="center" wrapText="1"/>
    </xf>
    <xf numFmtId="4" fontId="0" fillId="0" borderId="1" xfId="0" applyNumberFormat="1" applyFont="1" applyBorder="1" applyAlignment="1">
      <alignment vertical="center" wrapText="1"/>
    </xf>
    <xf numFmtId="4" fontId="12" fillId="2" borderId="1" xfId="0" quotePrefix="1" applyNumberFormat="1" applyFont="1" applyFill="1" applyBorder="1" applyAlignment="1">
      <alignment vertical="center" wrapText="1"/>
    </xf>
    <xf numFmtId="0" fontId="12" fillId="0" borderId="1" xfId="0" quotePrefix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 wrapText="1"/>
    </xf>
    <xf numFmtId="0" fontId="0" fillId="0" borderId="0" xfId="0" applyAlignment="1"/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tabSelected="1" topLeftCell="D1" workbookViewId="0">
      <selection activeCell="A5" sqref="A5:P5"/>
    </sheetView>
  </sheetViews>
  <sheetFormatPr defaultRowHeight="15"/>
  <cols>
    <col min="1" max="3" width="12" customWidth="1"/>
    <col min="4" max="4" width="40.7109375" customWidth="1"/>
    <col min="5" max="5" width="16.140625" customWidth="1"/>
    <col min="6" max="6" width="18" bestFit="1" customWidth="1"/>
    <col min="7" max="7" width="15.42578125" bestFit="1" customWidth="1"/>
    <col min="8" max="8" width="16.140625" customWidth="1"/>
    <col min="9" max="15" width="13.7109375" customWidth="1"/>
    <col min="16" max="16" width="15.28515625" customWidth="1"/>
  </cols>
  <sheetData>
    <row r="1" spans="1:16" ht="13.5" customHeight="1">
      <c r="K1" s="39"/>
      <c r="L1" s="39"/>
      <c r="M1" s="39"/>
      <c r="N1" s="39"/>
    </row>
    <row r="2" spans="1:16" ht="15.75">
      <c r="M2" s="2"/>
      <c r="N2" s="16"/>
      <c r="O2" s="2"/>
      <c r="P2" s="16" t="s">
        <v>0</v>
      </c>
    </row>
    <row r="3" spans="1:16" ht="65.25" customHeight="1">
      <c r="K3" s="17"/>
      <c r="L3" s="17"/>
      <c r="M3" s="33" t="s">
        <v>184</v>
      </c>
      <c r="N3" s="33"/>
      <c r="O3" s="33"/>
      <c r="P3" s="34"/>
    </row>
    <row r="4" spans="1:16" ht="15" customHeight="1">
      <c r="K4" s="33"/>
      <c r="L4" s="33"/>
      <c r="M4" s="33"/>
      <c r="N4" s="34"/>
    </row>
    <row r="5" spans="1:16" ht="18.75">
      <c r="A5" s="40" t="s">
        <v>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8.75">
      <c r="A6" s="40" t="s">
        <v>152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>
      <c r="A7" s="1" t="s">
        <v>2</v>
      </c>
    </row>
    <row r="8" spans="1:16" ht="15" customHeight="1">
      <c r="A8" s="37" t="s">
        <v>3</v>
      </c>
      <c r="B8" s="37" t="s">
        <v>4</v>
      </c>
      <c r="C8" s="37" t="s">
        <v>5</v>
      </c>
      <c r="D8" s="35" t="s">
        <v>6</v>
      </c>
      <c r="E8" s="35" t="s">
        <v>7</v>
      </c>
      <c r="F8" s="35"/>
      <c r="G8" s="35"/>
      <c r="H8" s="35"/>
      <c r="I8" s="35"/>
      <c r="J8" s="35" t="s">
        <v>14</v>
      </c>
      <c r="K8" s="35"/>
      <c r="L8" s="35"/>
      <c r="M8" s="35"/>
      <c r="N8" s="35"/>
      <c r="O8" s="35"/>
      <c r="P8" s="36" t="s">
        <v>153</v>
      </c>
    </row>
    <row r="9" spans="1:16" ht="15" customHeight="1">
      <c r="A9" s="38"/>
      <c r="B9" s="38"/>
      <c r="C9" s="38"/>
      <c r="D9" s="35"/>
      <c r="E9" s="36" t="s">
        <v>8</v>
      </c>
      <c r="F9" s="35" t="s">
        <v>9</v>
      </c>
      <c r="G9" s="35" t="s">
        <v>10</v>
      </c>
      <c r="H9" s="35"/>
      <c r="I9" s="35" t="s">
        <v>13</v>
      </c>
      <c r="J9" s="36" t="s">
        <v>8</v>
      </c>
      <c r="K9" s="35" t="s">
        <v>15</v>
      </c>
      <c r="L9" s="35" t="s">
        <v>9</v>
      </c>
      <c r="M9" s="35" t="s">
        <v>10</v>
      </c>
      <c r="N9" s="35"/>
      <c r="O9" s="35" t="s">
        <v>13</v>
      </c>
      <c r="P9" s="35"/>
    </row>
    <row r="10" spans="1:16" ht="15" customHeight="1">
      <c r="A10" s="38"/>
      <c r="B10" s="38"/>
      <c r="C10" s="38"/>
      <c r="D10" s="35"/>
      <c r="E10" s="35"/>
      <c r="F10" s="35"/>
      <c r="G10" s="35" t="s">
        <v>11</v>
      </c>
      <c r="H10" s="35" t="s">
        <v>12</v>
      </c>
      <c r="I10" s="35"/>
      <c r="J10" s="35"/>
      <c r="K10" s="35"/>
      <c r="L10" s="35"/>
      <c r="M10" s="35" t="s">
        <v>11</v>
      </c>
      <c r="N10" s="35" t="s">
        <v>12</v>
      </c>
      <c r="O10" s="35"/>
      <c r="P10" s="35"/>
    </row>
    <row r="11" spans="1:16" ht="44.25" customHeight="1">
      <c r="A11" s="38"/>
      <c r="B11" s="38"/>
      <c r="C11" s="38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>
      <c r="A12" s="5">
        <v>1</v>
      </c>
      <c r="B12" s="5">
        <v>2</v>
      </c>
      <c r="C12" s="5">
        <v>3</v>
      </c>
      <c r="D12" s="18">
        <v>4</v>
      </c>
      <c r="E12" s="19">
        <v>5</v>
      </c>
      <c r="F12" s="18">
        <v>6</v>
      </c>
      <c r="G12" s="18">
        <v>7</v>
      </c>
      <c r="H12" s="18">
        <v>8</v>
      </c>
      <c r="I12" s="18">
        <v>9</v>
      </c>
      <c r="J12" s="19">
        <v>10</v>
      </c>
      <c r="K12" s="18">
        <v>11</v>
      </c>
      <c r="L12" s="18">
        <v>12</v>
      </c>
      <c r="M12" s="18">
        <v>13</v>
      </c>
      <c r="N12" s="18">
        <v>14</v>
      </c>
      <c r="O12" s="18">
        <v>15</v>
      </c>
      <c r="P12" s="19">
        <v>16</v>
      </c>
    </row>
    <row r="13" spans="1:16">
      <c r="A13" s="6" t="s">
        <v>16</v>
      </c>
      <c r="B13" s="7"/>
      <c r="C13" s="8"/>
      <c r="D13" s="20" t="s">
        <v>17</v>
      </c>
      <c r="E13" s="21">
        <v>57221940</v>
      </c>
      <c r="F13" s="22">
        <v>50971940</v>
      </c>
      <c r="G13" s="22">
        <v>19870394</v>
      </c>
      <c r="H13" s="22">
        <v>7590920</v>
      </c>
      <c r="I13" s="22">
        <v>6250000</v>
      </c>
      <c r="J13" s="21">
        <v>1142700</v>
      </c>
      <c r="K13" s="22">
        <v>1100000</v>
      </c>
      <c r="L13" s="22">
        <v>42700</v>
      </c>
      <c r="M13" s="22">
        <v>0</v>
      </c>
      <c r="N13" s="22">
        <v>0</v>
      </c>
      <c r="O13" s="22">
        <v>1100000</v>
      </c>
      <c r="P13" s="21">
        <f t="shared" ref="P13:P44" si="0">E13+J13</f>
        <v>58364640</v>
      </c>
    </row>
    <row r="14" spans="1:16" ht="108.75" customHeight="1">
      <c r="A14" s="6" t="s">
        <v>18</v>
      </c>
      <c r="B14" s="7"/>
      <c r="C14" s="8"/>
      <c r="D14" s="20" t="s">
        <v>154</v>
      </c>
      <c r="E14" s="21">
        <v>57221940</v>
      </c>
      <c r="F14" s="22">
        <v>50971940</v>
      </c>
      <c r="G14" s="22">
        <v>19870394</v>
      </c>
      <c r="H14" s="22">
        <v>7590920</v>
      </c>
      <c r="I14" s="22">
        <v>6250000</v>
      </c>
      <c r="J14" s="21">
        <v>1142700</v>
      </c>
      <c r="K14" s="22">
        <v>1100000</v>
      </c>
      <c r="L14" s="22">
        <v>42700</v>
      </c>
      <c r="M14" s="22">
        <v>0</v>
      </c>
      <c r="N14" s="22">
        <v>0</v>
      </c>
      <c r="O14" s="22">
        <v>1100000</v>
      </c>
      <c r="P14" s="21">
        <f t="shared" si="0"/>
        <v>58364640</v>
      </c>
    </row>
    <row r="15" spans="1:16" ht="75">
      <c r="A15" s="9" t="s">
        <v>19</v>
      </c>
      <c r="B15" s="9" t="s">
        <v>20</v>
      </c>
      <c r="C15" s="10" t="s">
        <v>21</v>
      </c>
      <c r="D15" s="23" t="s">
        <v>22</v>
      </c>
      <c r="E15" s="24">
        <v>30499620</v>
      </c>
      <c r="F15" s="25">
        <v>30499620</v>
      </c>
      <c r="G15" s="25">
        <v>19854000</v>
      </c>
      <c r="H15" s="25">
        <v>5277920</v>
      </c>
      <c r="I15" s="25">
        <v>0</v>
      </c>
      <c r="J15" s="24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4">
        <f t="shared" si="0"/>
        <v>30499620</v>
      </c>
    </row>
    <row r="16" spans="1:16" ht="30">
      <c r="A16" s="9" t="s">
        <v>23</v>
      </c>
      <c r="B16" s="9" t="s">
        <v>24</v>
      </c>
      <c r="C16" s="10" t="s">
        <v>25</v>
      </c>
      <c r="D16" s="23" t="s">
        <v>26</v>
      </c>
      <c r="E16" s="24">
        <v>608300</v>
      </c>
      <c r="F16" s="25">
        <v>608300</v>
      </c>
      <c r="G16" s="25">
        <v>0</v>
      </c>
      <c r="H16" s="25">
        <v>0</v>
      </c>
      <c r="I16" s="25">
        <v>0</v>
      </c>
      <c r="J16" s="24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4">
        <f t="shared" si="0"/>
        <v>608300</v>
      </c>
    </row>
    <row r="17" spans="1:16" ht="30">
      <c r="A17" s="9" t="s">
        <v>27</v>
      </c>
      <c r="B17" s="9" t="s">
        <v>28</v>
      </c>
      <c r="C17" s="10" t="s">
        <v>29</v>
      </c>
      <c r="D17" s="23" t="s">
        <v>30</v>
      </c>
      <c r="E17" s="24">
        <v>6212700</v>
      </c>
      <c r="F17" s="25">
        <v>6212700</v>
      </c>
      <c r="G17" s="25">
        <v>0</v>
      </c>
      <c r="H17" s="25">
        <v>0</v>
      </c>
      <c r="I17" s="25">
        <v>0</v>
      </c>
      <c r="J17" s="24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4">
        <f t="shared" si="0"/>
        <v>6212700</v>
      </c>
    </row>
    <row r="18" spans="1:16" ht="45">
      <c r="A18" s="9" t="s">
        <v>31</v>
      </c>
      <c r="B18" s="9" t="s">
        <v>32</v>
      </c>
      <c r="C18" s="10" t="s">
        <v>33</v>
      </c>
      <c r="D18" s="23" t="s">
        <v>34</v>
      </c>
      <c r="E18" s="24">
        <v>4236320</v>
      </c>
      <c r="F18" s="25">
        <v>4236320</v>
      </c>
      <c r="G18" s="25">
        <v>0</v>
      </c>
      <c r="H18" s="25">
        <v>0</v>
      </c>
      <c r="I18" s="25">
        <v>0</v>
      </c>
      <c r="J18" s="24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4">
        <f t="shared" si="0"/>
        <v>4236320</v>
      </c>
    </row>
    <row r="19" spans="1:16" ht="30">
      <c r="A19" s="9" t="s">
        <v>176</v>
      </c>
      <c r="B19" s="9" t="s">
        <v>177</v>
      </c>
      <c r="C19" s="10" t="s">
        <v>178</v>
      </c>
      <c r="D19" s="23" t="s">
        <v>179</v>
      </c>
      <c r="E19" s="24">
        <v>20000</v>
      </c>
      <c r="F19" s="25">
        <v>20000</v>
      </c>
      <c r="G19" s="25">
        <v>16394</v>
      </c>
      <c r="H19" s="25">
        <v>0</v>
      </c>
      <c r="I19" s="25">
        <v>0</v>
      </c>
      <c r="J19" s="24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4">
        <f t="shared" si="0"/>
        <v>20000</v>
      </c>
    </row>
    <row r="20" spans="1:16" ht="30">
      <c r="A20" s="9" t="s">
        <v>129</v>
      </c>
      <c r="B20" s="9" t="s">
        <v>130</v>
      </c>
      <c r="C20" s="10" t="s">
        <v>37</v>
      </c>
      <c r="D20" s="23" t="s">
        <v>131</v>
      </c>
      <c r="E20" s="24">
        <v>250000</v>
      </c>
      <c r="F20" s="25">
        <v>0</v>
      </c>
      <c r="G20" s="25">
        <v>0</v>
      </c>
      <c r="H20" s="25">
        <v>0</v>
      </c>
      <c r="I20" s="25">
        <v>250000</v>
      </c>
      <c r="J20" s="24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4">
        <f t="shared" si="0"/>
        <v>250000</v>
      </c>
    </row>
    <row r="21" spans="1:16" ht="30">
      <c r="A21" s="9" t="s">
        <v>35</v>
      </c>
      <c r="B21" s="9" t="s">
        <v>36</v>
      </c>
      <c r="C21" s="10" t="s">
        <v>37</v>
      </c>
      <c r="D21" s="23" t="s">
        <v>38</v>
      </c>
      <c r="E21" s="24">
        <v>8613000</v>
      </c>
      <c r="F21" s="25">
        <v>2613000</v>
      </c>
      <c r="G21" s="25">
        <v>0</v>
      </c>
      <c r="H21" s="25">
        <v>2313000</v>
      </c>
      <c r="I21" s="25">
        <v>6000000</v>
      </c>
      <c r="J21" s="24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4">
        <f t="shared" si="0"/>
        <v>8613000</v>
      </c>
    </row>
    <row r="22" spans="1:16">
      <c r="A22" s="9" t="s">
        <v>132</v>
      </c>
      <c r="B22" s="9" t="s">
        <v>133</v>
      </c>
      <c r="C22" s="10" t="s">
        <v>134</v>
      </c>
      <c r="D22" s="23" t="s">
        <v>135</v>
      </c>
      <c r="E22" s="24">
        <v>1100000</v>
      </c>
      <c r="F22" s="25">
        <v>1100000</v>
      </c>
      <c r="G22" s="25">
        <v>0</v>
      </c>
      <c r="H22" s="25">
        <v>0</v>
      </c>
      <c r="I22" s="25">
        <v>0</v>
      </c>
      <c r="J22" s="24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4">
        <f t="shared" si="0"/>
        <v>1100000</v>
      </c>
    </row>
    <row r="23" spans="1:16" ht="30">
      <c r="A23" s="9" t="s">
        <v>180</v>
      </c>
      <c r="B23" s="9" t="s">
        <v>181</v>
      </c>
      <c r="C23" s="10" t="s">
        <v>39</v>
      </c>
      <c r="D23" s="23" t="s">
        <v>182</v>
      </c>
      <c r="E23" s="24">
        <v>0</v>
      </c>
      <c r="F23" s="25">
        <v>0</v>
      </c>
      <c r="G23" s="25">
        <v>0</v>
      </c>
      <c r="H23" s="25">
        <v>0</v>
      </c>
      <c r="I23" s="25">
        <v>0</v>
      </c>
      <c r="J23" s="24">
        <v>1100000</v>
      </c>
      <c r="K23" s="25">
        <v>1100000</v>
      </c>
      <c r="L23" s="25">
        <v>0</v>
      </c>
      <c r="M23" s="25">
        <v>0</v>
      </c>
      <c r="N23" s="25">
        <v>0</v>
      </c>
      <c r="O23" s="25">
        <v>1100000</v>
      </c>
      <c r="P23" s="24">
        <f t="shared" si="0"/>
        <v>1100000</v>
      </c>
    </row>
    <row r="24" spans="1:16" ht="45">
      <c r="A24" s="9" t="s">
        <v>40</v>
      </c>
      <c r="B24" s="9" t="s">
        <v>41</v>
      </c>
      <c r="C24" s="10" t="s">
        <v>42</v>
      </c>
      <c r="D24" s="23" t="s">
        <v>43</v>
      </c>
      <c r="E24" s="24">
        <v>5000000</v>
      </c>
      <c r="F24" s="25">
        <v>5000000</v>
      </c>
      <c r="G24" s="25">
        <v>0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 t="shared" si="0"/>
        <v>5000000</v>
      </c>
    </row>
    <row r="25" spans="1:16" ht="30">
      <c r="A25" s="9" t="s">
        <v>44</v>
      </c>
      <c r="B25" s="9" t="s">
        <v>45</v>
      </c>
      <c r="C25" s="10" t="s">
        <v>39</v>
      </c>
      <c r="D25" s="23" t="s">
        <v>46</v>
      </c>
      <c r="E25" s="24">
        <v>32000</v>
      </c>
      <c r="F25" s="25">
        <v>32000</v>
      </c>
      <c r="G25" s="25">
        <v>0</v>
      </c>
      <c r="H25" s="25">
        <v>0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 t="shared" si="0"/>
        <v>32000</v>
      </c>
    </row>
    <row r="26" spans="1:16" ht="105">
      <c r="A26" s="9" t="s">
        <v>47</v>
      </c>
      <c r="B26" s="9" t="s">
        <v>48</v>
      </c>
      <c r="C26" s="10" t="s">
        <v>39</v>
      </c>
      <c r="D26" s="23" t="s">
        <v>155</v>
      </c>
      <c r="E26" s="24">
        <v>0</v>
      </c>
      <c r="F26" s="25">
        <v>0</v>
      </c>
      <c r="G26" s="25">
        <v>0</v>
      </c>
      <c r="H26" s="25">
        <v>0</v>
      </c>
      <c r="I26" s="25">
        <v>0</v>
      </c>
      <c r="J26" s="24">
        <v>21000</v>
      </c>
      <c r="K26" s="25">
        <v>0</v>
      </c>
      <c r="L26" s="25">
        <v>21000</v>
      </c>
      <c r="M26" s="25">
        <v>0</v>
      </c>
      <c r="N26" s="25">
        <v>0</v>
      </c>
      <c r="O26" s="25">
        <v>0</v>
      </c>
      <c r="P26" s="24">
        <f t="shared" si="0"/>
        <v>21000</v>
      </c>
    </row>
    <row r="27" spans="1:16" ht="45">
      <c r="A27" s="9" t="s">
        <v>136</v>
      </c>
      <c r="B27" s="9" t="s">
        <v>137</v>
      </c>
      <c r="C27" s="10" t="s">
        <v>138</v>
      </c>
      <c r="D27" s="23" t="s">
        <v>139</v>
      </c>
      <c r="E27" s="24">
        <v>650000</v>
      </c>
      <c r="F27" s="25">
        <v>650000</v>
      </c>
      <c r="G27" s="25">
        <v>0</v>
      </c>
      <c r="H27" s="25">
        <v>0</v>
      </c>
      <c r="I27" s="25">
        <v>0</v>
      </c>
      <c r="J27" s="24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4">
        <f t="shared" si="0"/>
        <v>650000</v>
      </c>
    </row>
    <row r="28" spans="1:16" ht="30">
      <c r="A28" s="9" t="s">
        <v>49</v>
      </c>
      <c r="B28" s="9" t="s">
        <v>50</v>
      </c>
      <c r="C28" s="10" t="s">
        <v>51</v>
      </c>
      <c r="D28" s="23" t="s">
        <v>52</v>
      </c>
      <c r="E28" s="24">
        <v>0</v>
      </c>
      <c r="F28" s="25">
        <v>0</v>
      </c>
      <c r="G28" s="25">
        <v>0</v>
      </c>
      <c r="H28" s="25">
        <v>0</v>
      </c>
      <c r="I28" s="25">
        <v>0</v>
      </c>
      <c r="J28" s="24">
        <v>21700</v>
      </c>
      <c r="K28" s="25">
        <v>0</v>
      </c>
      <c r="L28" s="25">
        <v>21700</v>
      </c>
      <c r="M28" s="25">
        <v>0</v>
      </c>
      <c r="N28" s="25">
        <v>0</v>
      </c>
      <c r="O28" s="25">
        <v>0</v>
      </c>
      <c r="P28" s="24">
        <f t="shared" si="0"/>
        <v>21700</v>
      </c>
    </row>
    <row r="29" spans="1:16" ht="33.75" customHeight="1">
      <c r="A29" s="27" t="s">
        <v>53</v>
      </c>
      <c r="B29" s="28"/>
      <c r="C29" s="8"/>
      <c r="D29" s="20" t="s">
        <v>156</v>
      </c>
      <c r="E29" s="21">
        <v>117671341.7</v>
      </c>
      <c r="F29" s="22">
        <v>117671341.7</v>
      </c>
      <c r="G29" s="22">
        <v>82398217</v>
      </c>
      <c r="H29" s="22">
        <v>9434341.6999999993</v>
      </c>
      <c r="I29" s="22">
        <v>0</v>
      </c>
      <c r="J29" s="21">
        <v>4735663.0600000005</v>
      </c>
      <c r="K29" s="22">
        <v>1331663.06</v>
      </c>
      <c r="L29" s="22">
        <v>3404000</v>
      </c>
      <c r="M29" s="22">
        <v>30000</v>
      </c>
      <c r="N29" s="22">
        <v>0</v>
      </c>
      <c r="O29" s="22">
        <v>1331663.06</v>
      </c>
      <c r="P29" s="21">
        <f t="shared" si="0"/>
        <v>122407004.76000001</v>
      </c>
    </row>
    <row r="30" spans="1:16">
      <c r="A30" s="27" t="s">
        <v>54</v>
      </c>
      <c r="B30" s="28"/>
      <c r="C30" s="8"/>
      <c r="D30" s="20" t="s">
        <v>157</v>
      </c>
      <c r="E30" s="21">
        <v>117671341.7</v>
      </c>
      <c r="F30" s="22">
        <v>117671341.7</v>
      </c>
      <c r="G30" s="22">
        <v>82398217</v>
      </c>
      <c r="H30" s="22">
        <v>9434341.6999999993</v>
      </c>
      <c r="I30" s="22">
        <v>0</v>
      </c>
      <c r="J30" s="21">
        <v>4735663.0600000005</v>
      </c>
      <c r="K30" s="22">
        <v>1331663.06</v>
      </c>
      <c r="L30" s="22">
        <v>3404000</v>
      </c>
      <c r="M30" s="22">
        <v>30000</v>
      </c>
      <c r="N30" s="22">
        <v>0</v>
      </c>
      <c r="O30" s="22">
        <v>1331663.06</v>
      </c>
      <c r="P30" s="21">
        <f t="shared" si="0"/>
        <v>122407004.76000001</v>
      </c>
    </row>
    <row r="31" spans="1:16" ht="45">
      <c r="A31" s="29" t="s">
        <v>55</v>
      </c>
      <c r="B31" s="29" t="s">
        <v>56</v>
      </c>
      <c r="C31" s="10" t="s">
        <v>21</v>
      </c>
      <c r="D31" s="23" t="s">
        <v>140</v>
      </c>
      <c r="E31" s="24">
        <v>1405500</v>
      </c>
      <c r="F31" s="25">
        <v>1405500</v>
      </c>
      <c r="G31" s="25">
        <v>750000</v>
      </c>
      <c r="H31" s="25">
        <v>0</v>
      </c>
      <c r="I31" s="25">
        <v>0</v>
      </c>
      <c r="J31" s="24">
        <v>22500</v>
      </c>
      <c r="K31" s="25">
        <v>22500</v>
      </c>
      <c r="L31" s="25">
        <v>0</v>
      </c>
      <c r="M31" s="25">
        <v>0</v>
      </c>
      <c r="N31" s="25">
        <v>0</v>
      </c>
      <c r="O31" s="25">
        <v>22500</v>
      </c>
      <c r="P31" s="24">
        <f t="shared" si="0"/>
        <v>1428000</v>
      </c>
    </row>
    <row r="32" spans="1:16">
      <c r="A32" s="9" t="s">
        <v>57</v>
      </c>
      <c r="B32" s="9" t="s">
        <v>58</v>
      </c>
      <c r="C32" s="10" t="s">
        <v>59</v>
      </c>
      <c r="D32" s="23" t="s">
        <v>60</v>
      </c>
      <c r="E32" s="24">
        <v>13989000</v>
      </c>
      <c r="F32" s="25">
        <v>13989000</v>
      </c>
      <c r="G32" s="25">
        <v>10000000</v>
      </c>
      <c r="H32" s="25">
        <v>1415000</v>
      </c>
      <c r="I32" s="25">
        <v>0</v>
      </c>
      <c r="J32" s="24">
        <v>1600000</v>
      </c>
      <c r="K32" s="25">
        <v>100000</v>
      </c>
      <c r="L32" s="25">
        <v>1500000</v>
      </c>
      <c r="M32" s="25">
        <v>0</v>
      </c>
      <c r="N32" s="25">
        <v>0</v>
      </c>
      <c r="O32" s="25">
        <v>100000</v>
      </c>
      <c r="P32" s="24">
        <f t="shared" si="0"/>
        <v>15589000</v>
      </c>
    </row>
    <row r="33" spans="1:16" ht="45">
      <c r="A33" s="9" t="s">
        <v>61</v>
      </c>
      <c r="B33" s="9" t="s">
        <v>62</v>
      </c>
      <c r="C33" s="10" t="s">
        <v>63</v>
      </c>
      <c r="D33" s="23" t="s">
        <v>164</v>
      </c>
      <c r="E33" s="24">
        <v>26189738.120000001</v>
      </c>
      <c r="F33" s="25">
        <v>26189738.120000001</v>
      </c>
      <c r="G33" s="25">
        <v>14410000</v>
      </c>
      <c r="H33" s="25">
        <v>6835051.7000000002</v>
      </c>
      <c r="I33" s="25">
        <v>0</v>
      </c>
      <c r="J33" s="24">
        <v>1800000</v>
      </c>
      <c r="K33" s="25">
        <v>0</v>
      </c>
      <c r="L33" s="25">
        <v>1800000</v>
      </c>
      <c r="M33" s="25">
        <v>0</v>
      </c>
      <c r="N33" s="25">
        <v>0</v>
      </c>
      <c r="O33" s="25">
        <v>0</v>
      </c>
      <c r="P33" s="24">
        <f t="shared" si="0"/>
        <v>27989738.120000001</v>
      </c>
    </row>
    <row r="34" spans="1:16" ht="45">
      <c r="A34" s="9" t="s">
        <v>64</v>
      </c>
      <c r="B34" s="9" t="s">
        <v>65</v>
      </c>
      <c r="C34" s="10" t="s">
        <v>63</v>
      </c>
      <c r="D34" s="23" t="s">
        <v>165</v>
      </c>
      <c r="E34" s="24">
        <v>48055000.000000007</v>
      </c>
      <c r="F34" s="25">
        <v>48055000.000000007</v>
      </c>
      <c r="G34" s="25">
        <v>39300000.000000007</v>
      </c>
      <c r="H34" s="25">
        <v>0</v>
      </c>
      <c r="I34" s="25">
        <v>0</v>
      </c>
      <c r="J34" s="24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4">
        <f t="shared" si="0"/>
        <v>48055000.000000007</v>
      </c>
    </row>
    <row r="35" spans="1:16" ht="45">
      <c r="A35" s="9" t="s">
        <v>66</v>
      </c>
      <c r="B35" s="9" t="s">
        <v>67</v>
      </c>
      <c r="C35" s="10" t="s">
        <v>68</v>
      </c>
      <c r="D35" s="23" t="s">
        <v>69</v>
      </c>
      <c r="E35" s="24">
        <v>2403750</v>
      </c>
      <c r="F35" s="25">
        <v>2403750</v>
      </c>
      <c r="G35" s="25">
        <v>1600000</v>
      </c>
      <c r="H35" s="25">
        <v>274750</v>
      </c>
      <c r="I35" s="25">
        <v>0</v>
      </c>
      <c r="J35" s="24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4">
        <f t="shared" si="0"/>
        <v>2403750</v>
      </c>
    </row>
    <row r="36" spans="1:16" ht="30">
      <c r="A36" s="9" t="s">
        <v>70</v>
      </c>
      <c r="B36" s="9" t="s">
        <v>71</v>
      </c>
      <c r="C36" s="10" t="s">
        <v>68</v>
      </c>
      <c r="D36" s="23" t="s">
        <v>148</v>
      </c>
      <c r="E36" s="24">
        <v>3679150</v>
      </c>
      <c r="F36" s="25">
        <v>3679150</v>
      </c>
      <c r="G36" s="25">
        <v>2750000</v>
      </c>
      <c r="H36" s="25">
        <v>293350</v>
      </c>
      <c r="I36" s="25">
        <v>0</v>
      </c>
      <c r="J36" s="24">
        <v>95000</v>
      </c>
      <c r="K36" s="25">
        <v>0</v>
      </c>
      <c r="L36" s="25">
        <v>95000</v>
      </c>
      <c r="M36" s="25">
        <v>30000</v>
      </c>
      <c r="N36" s="25">
        <v>0</v>
      </c>
      <c r="O36" s="25">
        <v>0</v>
      </c>
      <c r="P36" s="24">
        <f t="shared" si="0"/>
        <v>3774150</v>
      </c>
    </row>
    <row r="37" spans="1:16" ht="30">
      <c r="A37" s="9" t="s">
        <v>72</v>
      </c>
      <c r="B37" s="9" t="s">
        <v>73</v>
      </c>
      <c r="C37" s="10" t="s">
        <v>74</v>
      </c>
      <c r="D37" s="23" t="s">
        <v>75</v>
      </c>
      <c r="E37" s="24">
        <v>779600</v>
      </c>
      <c r="F37" s="25">
        <v>779600</v>
      </c>
      <c r="G37" s="25">
        <v>638200</v>
      </c>
      <c r="H37" s="25">
        <v>0</v>
      </c>
      <c r="I37" s="25">
        <v>0</v>
      </c>
      <c r="J37" s="24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4">
        <f t="shared" si="0"/>
        <v>779600</v>
      </c>
    </row>
    <row r="38" spans="1:16" ht="30">
      <c r="A38" s="9" t="s">
        <v>76</v>
      </c>
      <c r="B38" s="9" t="s">
        <v>77</v>
      </c>
      <c r="C38" s="10" t="s">
        <v>74</v>
      </c>
      <c r="D38" s="23" t="s">
        <v>78</v>
      </c>
      <c r="E38" s="24">
        <v>7620000</v>
      </c>
      <c r="F38" s="25">
        <v>7620000</v>
      </c>
      <c r="G38" s="25">
        <v>4000000</v>
      </c>
      <c r="H38" s="25">
        <v>0</v>
      </c>
      <c r="I38" s="25">
        <v>0</v>
      </c>
      <c r="J38" s="24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4">
        <f t="shared" si="0"/>
        <v>7620000</v>
      </c>
    </row>
    <row r="39" spans="1:16">
      <c r="A39" s="9" t="s">
        <v>79</v>
      </c>
      <c r="B39" s="9" t="s">
        <v>80</v>
      </c>
      <c r="C39" s="10" t="s">
        <v>74</v>
      </c>
      <c r="D39" s="23" t="s">
        <v>81</v>
      </c>
      <c r="E39" s="24">
        <v>97000</v>
      </c>
      <c r="F39" s="25">
        <v>97000</v>
      </c>
      <c r="G39" s="25">
        <v>0</v>
      </c>
      <c r="H39" s="25">
        <v>0</v>
      </c>
      <c r="I39" s="25">
        <v>0</v>
      </c>
      <c r="J39" s="24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4">
        <f t="shared" si="0"/>
        <v>97000</v>
      </c>
    </row>
    <row r="40" spans="1:16" ht="60.75" customHeight="1">
      <c r="A40" s="9" t="s">
        <v>166</v>
      </c>
      <c r="B40" s="9" t="s">
        <v>167</v>
      </c>
      <c r="C40" s="10" t="s">
        <v>74</v>
      </c>
      <c r="D40" s="23" t="s">
        <v>168</v>
      </c>
      <c r="E40" s="24">
        <v>61020.000000000007</v>
      </c>
      <c r="F40" s="25">
        <v>61020.000000000007</v>
      </c>
      <c r="G40" s="25">
        <v>50017.000000000007</v>
      </c>
      <c r="H40" s="25">
        <v>0</v>
      </c>
      <c r="I40" s="25">
        <v>0</v>
      </c>
      <c r="J40" s="24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4">
        <f t="shared" si="0"/>
        <v>61020.000000000007</v>
      </c>
    </row>
    <row r="41" spans="1:16" ht="79.5" customHeight="1">
      <c r="A41" s="9" t="s">
        <v>169</v>
      </c>
      <c r="B41" s="9" t="s">
        <v>170</v>
      </c>
      <c r="C41" s="10" t="s">
        <v>74</v>
      </c>
      <c r="D41" s="23" t="s">
        <v>171</v>
      </c>
      <c r="E41" s="24">
        <v>660</v>
      </c>
      <c r="F41" s="25">
        <v>660</v>
      </c>
      <c r="G41" s="25">
        <v>0</v>
      </c>
      <c r="H41" s="25">
        <v>0</v>
      </c>
      <c r="I41" s="25">
        <v>0</v>
      </c>
      <c r="J41" s="24">
        <v>25140</v>
      </c>
      <c r="K41" s="25">
        <v>25140</v>
      </c>
      <c r="L41" s="25">
        <v>0</v>
      </c>
      <c r="M41" s="25">
        <v>0</v>
      </c>
      <c r="N41" s="25">
        <v>0</v>
      </c>
      <c r="O41" s="25">
        <v>25140</v>
      </c>
      <c r="P41" s="24">
        <f t="shared" si="0"/>
        <v>25800</v>
      </c>
    </row>
    <row r="42" spans="1:16">
      <c r="A42" s="9" t="s">
        <v>83</v>
      </c>
      <c r="B42" s="9" t="s">
        <v>84</v>
      </c>
      <c r="C42" s="10" t="s">
        <v>85</v>
      </c>
      <c r="D42" s="23" t="s">
        <v>86</v>
      </c>
      <c r="E42" s="24">
        <v>2285770</v>
      </c>
      <c r="F42" s="25">
        <v>2285770</v>
      </c>
      <c r="G42" s="25">
        <v>1700000</v>
      </c>
      <c r="H42" s="25">
        <v>180270</v>
      </c>
      <c r="I42" s="25">
        <v>0</v>
      </c>
      <c r="J42" s="24">
        <v>4000</v>
      </c>
      <c r="K42" s="25">
        <v>0</v>
      </c>
      <c r="L42" s="25">
        <v>4000</v>
      </c>
      <c r="M42" s="25">
        <v>0</v>
      </c>
      <c r="N42" s="25">
        <v>0</v>
      </c>
      <c r="O42" s="25">
        <v>0</v>
      </c>
      <c r="P42" s="24">
        <f t="shared" si="0"/>
        <v>2289770</v>
      </c>
    </row>
    <row r="43" spans="1:16">
      <c r="A43" s="9" t="s">
        <v>87</v>
      </c>
      <c r="B43" s="9" t="s">
        <v>88</v>
      </c>
      <c r="C43" s="10" t="s">
        <v>85</v>
      </c>
      <c r="D43" s="23" t="s">
        <v>89</v>
      </c>
      <c r="E43" s="24">
        <v>681000</v>
      </c>
      <c r="F43" s="25">
        <v>681000</v>
      </c>
      <c r="G43" s="25">
        <v>500000</v>
      </c>
      <c r="H43" s="25">
        <v>66000</v>
      </c>
      <c r="I43" s="25">
        <v>0</v>
      </c>
      <c r="J43" s="24">
        <v>5000</v>
      </c>
      <c r="K43" s="25">
        <v>0</v>
      </c>
      <c r="L43" s="25">
        <v>5000</v>
      </c>
      <c r="M43" s="25">
        <v>0</v>
      </c>
      <c r="N43" s="25">
        <v>0</v>
      </c>
      <c r="O43" s="25">
        <v>0</v>
      </c>
      <c r="P43" s="24">
        <f t="shared" si="0"/>
        <v>686000</v>
      </c>
    </row>
    <row r="44" spans="1:16" ht="45">
      <c r="A44" s="9" t="s">
        <v>90</v>
      </c>
      <c r="B44" s="9" t="s">
        <v>91</v>
      </c>
      <c r="C44" s="10" t="s">
        <v>92</v>
      </c>
      <c r="D44" s="23" t="s">
        <v>93</v>
      </c>
      <c r="E44" s="24">
        <v>6604020</v>
      </c>
      <c r="F44" s="25">
        <v>6604020</v>
      </c>
      <c r="G44" s="25">
        <v>4700000</v>
      </c>
      <c r="H44" s="25">
        <v>341020</v>
      </c>
      <c r="I44" s="25">
        <v>0</v>
      </c>
      <c r="J44" s="24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4">
        <f t="shared" si="0"/>
        <v>6604020</v>
      </c>
    </row>
    <row r="45" spans="1:16">
      <c r="A45" s="9" t="s">
        <v>94</v>
      </c>
      <c r="B45" s="9" t="s">
        <v>95</v>
      </c>
      <c r="C45" s="10" t="s">
        <v>96</v>
      </c>
      <c r="D45" s="23" t="s">
        <v>97</v>
      </c>
      <c r="E45" s="24">
        <v>200000</v>
      </c>
      <c r="F45" s="25">
        <v>200000</v>
      </c>
      <c r="G45" s="25">
        <v>0</v>
      </c>
      <c r="H45" s="25">
        <v>0</v>
      </c>
      <c r="I45" s="25">
        <v>0</v>
      </c>
      <c r="J45" s="24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4">
        <f t="shared" ref="P45:P65" si="1">E45+J45</f>
        <v>200000</v>
      </c>
    </row>
    <row r="46" spans="1:16" ht="45">
      <c r="A46" s="9" t="s">
        <v>98</v>
      </c>
      <c r="B46" s="9" t="s">
        <v>99</v>
      </c>
      <c r="C46" s="10" t="s">
        <v>100</v>
      </c>
      <c r="D46" s="23" t="s">
        <v>101</v>
      </c>
      <c r="E46" s="24">
        <v>2567400</v>
      </c>
      <c r="F46" s="25">
        <v>2567400</v>
      </c>
      <c r="G46" s="25">
        <v>2000000</v>
      </c>
      <c r="H46" s="25">
        <v>28900</v>
      </c>
      <c r="I46" s="25">
        <v>0</v>
      </c>
      <c r="J46" s="24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4">
        <f t="shared" si="1"/>
        <v>2567400</v>
      </c>
    </row>
    <row r="47" spans="1:16" ht="48" customHeight="1">
      <c r="A47" s="9" t="s">
        <v>172</v>
      </c>
      <c r="B47" s="9" t="s">
        <v>173</v>
      </c>
      <c r="C47" s="10" t="s">
        <v>39</v>
      </c>
      <c r="D47" s="23" t="s">
        <v>174</v>
      </c>
      <c r="E47" s="24">
        <v>0</v>
      </c>
      <c r="F47" s="25">
        <v>0</v>
      </c>
      <c r="G47" s="25">
        <v>0</v>
      </c>
      <c r="H47" s="25">
        <v>0</v>
      </c>
      <c r="I47" s="25">
        <v>0</v>
      </c>
      <c r="J47" s="24">
        <v>839023.06</v>
      </c>
      <c r="K47" s="25">
        <v>839023.06</v>
      </c>
      <c r="L47" s="25">
        <v>0</v>
      </c>
      <c r="M47" s="25">
        <v>0</v>
      </c>
      <c r="N47" s="25">
        <v>0</v>
      </c>
      <c r="O47" s="25">
        <v>839023.06</v>
      </c>
      <c r="P47" s="24">
        <f t="shared" si="1"/>
        <v>839023.06</v>
      </c>
    </row>
    <row r="48" spans="1:16" ht="45">
      <c r="A48" s="9" t="s">
        <v>175</v>
      </c>
      <c r="B48" s="9" t="s">
        <v>137</v>
      </c>
      <c r="C48" s="10" t="s">
        <v>138</v>
      </c>
      <c r="D48" s="23" t="s">
        <v>139</v>
      </c>
      <c r="E48" s="24">
        <v>1052733.58</v>
      </c>
      <c r="F48" s="25">
        <v>1052733.58</v>
      </c>
      <c r="G48" s="25">
        <v>0</v>
      </c>
      <c r="H48" s="25">
        <v>0</v>
      </c>
      <c r="I48" s="25">
        <v>0</v>
      </c>
      <c r="J48" s="24">
        <v>345000</v>
      </c>
      <c r="K48" s="25">
        <v>345000</v>
      </c>
      <c r="L48" s="25">
        <v>0</v>
      </c>
      <c r="M48" s="25">
        <v>0</v>
      </c>
      <c r="N48" s="25">
        <v>0</v>
      </c>
      <c r="O48" s="25">
        <v>345000</v>
      </c>
      <c r="P48" s="24">
        <f t="shared" si="1"/>
        <v>1397733.58</v>
      </c>
    </row>
    <row r="49" spans="1:16">
      <c r="A49" s="27" t="s">
        <v>102</v>
      </c>
      <c r="B49" s="7"/>
      <c r="C49" s="8"/>
      <c r="D49" s="20" t="s">
        <v>158</v>
      </c>
      <c r="E49" s="21">
        <v>9488250</v>
      </c>
      <c r="F49" s="22">
        <v>9488250</v>
      </c>
      <c r="G49" s="22">
        <v>5690200</v>
      </c>
      <c r="H49" s="22">
        <v>236000</v>
      </c>
      <c r="I49" s="22">
        <v>0</v>
      </c>
      <c r="J49" s="21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1">
        <f t="shared" si="1"/>
        <v>9488250</v>
      </c>
    </row>
    <row r="50" spans="1:16">
      <c r="A50" s="27" t="s">
        <v>103</v>
      </c>
      <c r="B50" s="7"/>
      <c r="C50" s="8"/>
      <c r="D50" s="20" t="s">
        <v>158</v>
      </c>
      <c r="E50" s="21">
        <v>9488250</v>
      </c>
      <c r="F50" s="22">
        <v>9488250</v>
      </c>
      <c r="G50" s="22">
        <v>5690200</v>
      </c>
      <c r="H50" s="22">
        <v>236000</v>
      </c>
      <c r="I50" s="22">
        <v>0</v>
      </c>
      <c r="J50" s="21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1">
        <f t="shared" si="1"/>
        <v>9488250</v>
      </c>
    </row>
    <row r="51" spans="1:16" ht="45">
      <c r="A51" s="9" t="s">
        <v>104</v>
      </c>
      <c r="B51" s="9" t="s">
        <v>56</v>
      </c>
      <c r="C51" s="10" t="s">
        <v>21</v>
      </c>
      <c r="D51" s="23" t="s">
        <v>140</v>
      </c>
      <c r="E51" s="24">
        <v>872300</v>
      </c>
      <c r="F51" s="25">
        <v>872300</v>
      </c>
      <c r="G51" s="25">
        <v>682600</v>
      </c>
      <c r="H51" s="25">
        <v>0</v>
      </c>
      <c r="I51" s="25">
        <v>0</v>
      </c>
      <c r="J51" s="24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4">
        <f t="shared" si="1"/>
        <v>872300</v>
      </c>
    </row>
    <row r="52" spans="1:16" ht="30">
      <c r="A52" s="9" t="s">
        <v>105</v>
      </c>
      <c r="B52" s="9" t="s">
        <v>106</v>
      </c>
      <c r="C52" s="10" t="s">
        <v>67</v>
      </c>
      <c r="D52" s="23" t="s">
        <v>107</v>
      </c>
      <c r="E52" s="24">
        <v>18000</v>
      </c>
      <c r="F52" s="25">
        <v>18000</v>
      </c>
      <c r="G52" s="25">
        <v>0</v>
      </c>
      <c r="H52" s="25">
        <v>0</v>
      </c>
      <c r="I52" s="25">
        <v>0</v>
      </c>
      <c r="J52" s="24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4">
        <f t="shared" si="1"/>
        <v>18000</v>
      </c>
    </row>
    <row r="53" spans="1:16" ht="45">
      <c r="A53" s="9" t="s">
        <v>149</v>
      </c>
      <c r="B53" s="9" t="s">
        <v>150</v>
      </c>
      <c r="C53" s="10" t="s">
        <v>67</v>
      </c>
      <c r="D53" s="23" t="s">
        <v>151</v>
      </c>
      <c r="E53" s="24">
        <v>58400</v>
      </c>
      <c r="F53" s="25">
        <v>58400</v>
      </c>
      <c r="G53" s="25">
        <v>0</v>
      </c>
      <c r="H53" s="25">
        <v>0</v>
      </c>
      <c r="I53" s="25">
        <v>0</v>
      </c>
      <c r="J53" s="24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4">
        <f t="shared" si="1"/>
        <v>58400</v>
      </c>
    </row>
    <row r="54" spans="1:16" ht="60">
      <c r="A54" s="9" t="s">
        <v>108</v>
      </c>
      <c r="B54" s="9" t="s">
        <v>109</v>
      </c>
      <c r="C54" s="10" t="s">
        <v>110</v>
      </c>
      <c r="D54" s="23" t="s">
        <v>111</v>
      </c>
      <c r="E54" s="24">
        <v>3047150</v>
      </c>
      <c r="F54" s="25">
        <v>3047150</v>
      </c>
      <c r="G54" s="25">
        <v>2512000</v>
      </c>
      <c r="H54" s="25">
        <v>0</v>
      </c>
      <c r="I54" s="25">
        <v>0</v>
      </c>
      <c r="J54" s="24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4">
        <f t="shared" si="1"/>
        <v>3047150</v>
      </c>
    </row>
    <row r="55" spans="1:16" ht="30">
      <c r="A55" s="9" t="s">
        <v>112</v>
      </c>
      <c r="B55" s="9" t="s">
        <v>113</v>
      </c>
      <c r="C55" s="10" t="s">
        <v>58</v>
      </c>
      <c r="D55" s="23" t="s">
        <v>114</v>
      </c>
      <c r="E55" s="24">
        <v>3106500</v>
      </c>
      <c r="F55" s="25">
        <v>3106500</v>
      </c>
      <c r="G55" s="25">
        <v>2200000</v>
      </c>
      <c r="H55" s="25">
        <v>236000</v>
      </c>
      <c r="I55" s="25">
        <v>0</v>
      </c>
      <c r="J55" s="24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4">
        <f t="shared" si="1"/>
        <v>3106500</v>
      </c>
    </row>
    <row r="56" spans="1:16" ht="30">
      <c r="A56" s="9" t="s">
        <v>115</v>
      </c>
      <c r="B56" s="9" t="s">
        <v>116</v>
      </c>
      <c r="C56" s="10" t="s">
        <v>82</v>
      </c>
      <c r="D56" s="23" t="s">
        <v>141</v>
      </c>
      <c r="E56" s="24">
        <v>360600</v>
      </c>
      <c r="F56" s="25">
        <v>360600</v>
      </c>
      <c r="G56" s="25">
        <v>295600</v>
      </c>
      <c r="H56" s="25">
        <v>0</v>
      </c>
      <c r="I56" s="25">
        <v>0</v>
      </c>
      <c r="J56" s="24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4">
        <f t="shared" si="1"/>
        <v>360600</v>
      </c>
    </row>
    <row r="57" spans="1:16" ht="92.25" customHeight="1">
      <c r="A57" s="29" t="s">
        <v>145</v>
      </c>
      <c r="B57" s="29" t="s">
        <v>146</v>
      </c>
      <c r="C57" s="30" t="s">
        <v>58</v>
      </c>
      <c r="D57" s="23" t="s">
        <v>147</v>
      </c>
      <c r="E57" s="24">
        <v>872300</v>
      </c>
      <c r="F57" s="25">
        <v>872300</v>
      </c>
      <c r="G57" s="25">
        <v>0</v>
      </c>
      <c r="H57" s="25">
        <v>0</v>
      </c>
      <c r="I57" s="25">
        <v>0</v>
      </c>
      <c r="J57" s="24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4">
        <f t="shared" si="1"/>
        <v>872300</v>
      </c>
    </row>
    <row r="58" spans="1:16" ht="30">
      <c r="A58" s="29" t="s">
        <v>117</v>
      </c>
      <c r="B58" s="29" t="s">
        <v>118</v>
      </c>
      <c r="C58" s="30" t="s">
        <v>119</v>
      </c>
      <c r="D58" s="23" t="s">
        <v>120</v>
      </c>
      <c r="E58" s="24">
        <v>1153000</v>
      </c>
      <c r="F58" s="25">
        <v>1153000</v>
      </c>
      <c r="G58" s="25">
        <v>0</v>
      </c>
      <c r="H58" s="25">
        <v>0</v>
      </c>
      <c r="I58" s="25">
        <v>0</v>
      </c>
      <c r="J58" s="24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4">
        <f t="shared" si="1"/>
        <v>1153000</v>
      </c>
    </row>
    <row r="59" spans="1:16" s="4" customFormat="1" ht="30">
      <c r="A59" s="27" t="s">
        <v>121</v>
      </c>
      <c r="B59" s="28"/>
      <c r="C59" s="31"/>
      <c r="D59" s="20" t="s">
        <v>159</v>
      </c>
      <c r="E59" s="21">
        <v>2434140</v>
      </c>
      <c r="F59" s="22">
        <v>2384140</v>
      </c>
      <c r="G59" s="22">
        <v>1699000</v>
      </c>
      <c r="H59" s="22">
        <v>0</v>
      </c>
      <c r="I59" s="22">
        <v>0</v>
      </c>
      <c r="J59" s="21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1">
        <f t="shared" si="1"/>
        <v>2434140</v>
      </c>
    </row>
    <row r="60" spans="1:16" s="3" customFormat="1">
      <c r="A60" s="27" t="s">
        <v>122</v>
      </c>
      <c r="B60" s="28"/>
      <c r="C60" s="31"/>
      <c r="D60" s="20" t="s">
        <v>160</v>
      </c>
      <c r="E60" s="21">
        <v>2434140</v>
      </c>
      <c r="F60" s="22">
        <v>2384140</v>
      </c>
      <c r="G60" s="22">
        <v>1699000</v>
      </c>
      <c r="H60" s="22">
        <v>0</v>
      </c>
      <c r="I60" s="22">
        <v>0</v>
      </c>
      <c r="J60" s="21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1">
        <f t="shared" si="1"/>
        <v>2434140</v>
      </c>
    </row>
    <row r="61" spans="1:16" s="3" customFormat="1" ht="45">
      <c r="A61" s="29" t="s">
        <v>123</v>
      </c>
      <c r="B61" s="29" t="s">
        <v>56</v>
      </c>
      <c r="C61" s="30" t="s">
        <v>21</v>
      </c>
      <c r="D61" s="23" t="s">
        <v>140</v>
      </c>
      <c r="E61" s="24">
        <v>2163900</v>
      </c>
      <c r="F61" s="25">
        <v>2163900</v>
      </c>
      <c r="G61" s="25">
        <v>1699000</v>
      </c>
      <c r="H61" s="25">
        <v>0</v>
      </c>
      <c r="I61" s="25">
        <v>0</v>
      </c>
      <c r="J61" s="24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4">
        <f t="shared" si="1"/>
        <v>2163900</v>
      </c>
    </row>
    <row r="62" spans="1:16">
      <c r="A62" s="29" t="s">
        <v>124</v>
      </c>
      <c r="B62" s="29" t="s">
        <v>125</v>
      </c>
      <c r="C62" s="30" t="s">
        <v>25</v>
      </c>
      <c r="D62" s="23" t="s">
        <v>126</v>
      </c>
      <c r="E62" s="24">
        <v>50000</v>
      </c>
      <c r="F62" s="25">
        <v>0</v>
      </c>
      <c r="G62" s="25">
        <v>0</v>
      </c>
      <c r="H62" s="25">
        <v>0</v>
      </c>
      <c r="I62" s="25">
        <v>0</v>
      </c>
      <c r="J62" s="24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4">
        <f t="shared" si="1"/>
        <v>50000</v>
      </c>
    </row>
    <row r="63" spans="1:16">
      <c r="A63" s="29" t="s">
        <v>142</v>
      </c>
      <c r="B63" s="29" t="s">
        <v>143</v>
      </c>
      <c r="C63" s="30" t="s">
        <v>24</v>
      </c>
      <c r="D63" s="23" t="s">
        <v>144</v>
      </c>
      <c r="E63" s="24">
        <v>120240</v>
      </c>
      <c r="F63" s="25">
        <v>120240</v>
      </c>
      <c r="G63" s="25">
        <v>0</v>
      </c>
      <c r="H63" s="25">
        <v>0</v>
      </c>
      <c r="I63" s="25">
        <v>0</v>
      </c>
      <c r="J63" s="24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4">
        <f t="shared" si="1"/>
        <v>120240</v>
      </c>
    </row>
    <row r="64" spans="1:16" ht="60">
      <c r="A64" s="29" t="s">
        <v>161</v>
      </c>
      <c r="B64" s="29" t="s">
        <v>162</v>
      </c>
      <c r="C64" s="30" t="s">
        <v>24</v>
      </c>
      <c r="D64" s="23" t="s">
        <v>163</v>
      </c>
      <c r="E64" s="24">
        <v>100000</v>
      </c>
      <c r="F64" s="25">
        <v>100000</v>
      </c>
      <c r="G64" s="25">
        <v>0</v>
      </c>
      <c r="H64" s="25">
        <v>0</v>
      </c>
      <c r="I64" s="25">
        <v>0</v>
      </c>
      <c r="J64" s="24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4">
        <f t="shared" si="1"/>
        <v>100000</v>
      </c>
    </row>
    <row r="65" spans="1:16">
      <c r="A65" s="11" t="s">
        <v>128</v>
      </c>
      <c r="B65" s="12" t="s">
        <v>128</v>
      </c>
      <c r="C65" s="13" t="s">
        <v>128</v>
      </c>
      <c r="D65" s="26" t="s">
        <v>127</v>
      </c>
      <c r="E65" s="21">
        <v>186815671.70000002</v>
      </c>
      <c r="F65" s="21">
        <v>180515671.70000002</v>
      </c>
      <c r="G65" s="21">
        <v>109657811</v>
      </c>
      <c r="H65" s="21">
        <v>17261261.699999999</v>
      </c>
      <c r="I65" s="21">
        <v>6250000</v>
      </c>
      <c r="J65" s="21">
        <v>5878363.0600000005</v>
      </c>
      <c r="K65" s="21">
        <v>2431663.06</v>
      </c>
      <c r="L65" s="21">
        <v>3446700</v>
      </c>
      <c r="M65" s="21">
        <v>30000</v>
      </c>
      <c r="N65" s="21">
        <v>0</v>
      </c>
      <c r="O65" s="21">
        <v>2431663.06</v>
      </c>
      <c r="P65" s="21">
        <f t="shared" si="1"/>
        <v>192694034.76000002</v>
      </c>
    </row>
    <row r="68" spans="1:16" s="14" customFormat="1" ht="18.75">
      <c r="B68" s="15"/>
      <c r="E68" s="2" t="s">
        <v>183</v>
      </c>
      <c r="F68" s="2"/>
      <c r="G68" s="2"/>
      <c r="H68" s="2"/>
      <c r="I68" s="32"/>
      <c r="J68" s="2"/>
      <c r="K68" s="2"/>
      <c r="L68" s="2"/>
      <c r="M68" s="2"/>
      <c r="N68" s="2"/>
      <c r="O68" s="2"/>
      <c r="P68" s="2"/>
    </row>
  </sheetData>
  <mergeCells count="25">
    <mergeCell ref="K1:N1"/>
    <mergeCell ref="A5:P5"/>
    <mergeCell ref="A6:P6"/>
    <mergeCell ref="P8:P11"/>
    <mergeCell ref="G10:G11"/>
    <mergeCell ref="H10:H11"/>
    <mergeCell ref="I9:I11"/>
    <mergeCell ref="J8:O8"/>
    <mergeCell ref="J9:J11"/>
    <mergeCell ref="K9:K11"/>
    <mergeCell ref="L9:L11"/>
    <mergeCell ref="E8:I8"/>
    <mergeCell ref="E9:E11"/>
    <mergeCell ref="F9:F11"/>
    <mergeCell ref="G9:H9"/>
    <mergeCell ref="A8:A11"/>
    <mergeCell ref="B8:B11"/>
    <mergeCell ref="C8:C11"/>
    <mergeCell ref="D8:D11"/>
    <mergeCell ref="K4:N4"/>
    <mergeCell ref="M3:P3"/>
    <mergeCell ref="O9:O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5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2023-08-07T12:11:07Z</cp:lastPrinted>
  <dcterms:created xsi:type="dcterms:W3CDTF">2020-12-22T08:56:59Z</dcterms:created>
  <dcterms:modified xsi:type="dcterms:W3CDTF">2023-08-07T12:11:35Z</dcterms:modified>
</cp:coreProperties>
</file>